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T.Praktikë!$A$1:$J$49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E17" i="2"/>
  <c r="J46" i="1" s="1"/>
  <c r="G17" i="2"/>
  <c r="J45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5" i="1"/>
  <c r="K37" i="1"/>
  <c r="K40" i="1"/>
  <c r="B7" i="2" l="1"/>
  <c r="B11" i="2"/>
  <c r="B10" i="2"/>
  <c r="B14" i="2"/>
  <c r="B9" i="2"/>
  <c r="B13" i="2"/>
  <c r="B6" i="2"/>
  <c r="B15" i="2"/>
  <c r="F17" i="2"/>
  <c r="J44" i="1" s="1"/>
  <c r="B5" i="2"/>
  <c r="B8" i="2"/>
  <c r="B12" i="2"/>
  <c r="D17" i="2"/>
  <c r="J43" i="1" s="1"/>
  <c r="C17" i="2"/>
  <c r="J47" i="1" l="1"/>
  <c r="B17" i="2"/>
</calcChain>
</file>

<file path=xl/sharedStrings.xml><?xml version="1.0" encoding="utf-8"?>
<sst xmlns="http://schemas.openxmlformats.org/spreadsheetml/2006/main" count="129" uniqueCount="87">
  <si>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</si>
  <si>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</si>
  <si>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</si>
  <si>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</si>
  <si>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</si>
  <si>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</si>
  <si>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</si>
  <si>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</si>
  <si>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</si>
  <si>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</si>
  <si>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</si>
  <si>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</si>
  <si>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</si>
  <si>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</si>
  <si>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</si>
  <si>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</si>
  <si>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</si>
  <si>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</si>
  <si>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</si>
  <si>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</si>
  <si>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</si>
  <si>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</si>
  <si>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</si>
  <si>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</si>
  <si>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</si>
  <si>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</si>
  <si>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</si>
  <si>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</si>
  <si>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</si>
  <si>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</si>
  <si>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</si>
  <si>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</si>
  <si>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</si>
  <si>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</si>
  <si>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</si>
  <si>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</si>
  <si>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</si>
  <si>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</si>
  <si>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</si>
  <si>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</si>
  <si>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</si>
  <si>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</si>
  <si>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</si>
  <si>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</si>
  <si>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</si>
  <si>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</si>
  <si>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</si>
  <si>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</si>
  <si>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</si>
  <si>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</si>
  <si>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</si>
  <si>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</si>
  <si>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</si>
  <si>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</si>
  <si>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</si>
  <si>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</si>
  <si>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</si>
  <si>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</si>
  <si>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</si>
  <si>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</si>
  <si>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</si>
  <si>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</si>
  <si>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</si>
  <si>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</si>
  <si>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</si>
  <si>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</si>
  <si>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</si>
  <si>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>Lista Nr:  282/ Prizren/2019</t>
  </si>
  <si>
    <t>30.07.19</t>
  </si>
  <si>
    <t>Ari Sami Muharremaj</t>
  </si>
  <si>
    <t>Vlera</t>
  </si>
  <si>
    <t>Haxhijaha shpk</t>
  </si>
  <si>
    <t xml:space="preserve">Liridona Halit Shala </t>
  </si>
  <si>
    <t>Ekrem Nazif Haliti</t>
  </si>
  <si>
    <t>Getoari</t>
  </si>
  <si>
    <t>Liridona Hashim Bugari</t>
  </si>
  <si>
    <t>Valezimi</t>
  </si>
  <si>
    <t>Sejdi Avdi Zyberaj</t>
  </si>
  <si>
    <t>Mensur Mehmet Hashimi</t>
  </si>
  <si>
    <t>Galaktika shpk</t>
  </si>
  <si>
    <t>Amir Abdula Mutas</t>
  </si>
  <si>
    <t>Start</t>
  </si>
  <si>
    <t>Dionit Veli Tarjani</t>
  </si>
  <si>
    <t>Ylli</t>
  </si>
  <si>
    <t>Dimali</t>
  </si>
  <si>
    <t>Armend Shemsedin Maliqaj</t>
  </si>
  <si>
    <t>Selajdin Jemin Baldedaj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</si>
</sst>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79844560183" createdVersion="3" refreshedVersion="4" minRefreshableVersion="3" recordCount="28">
  <cacheSource type="worksheet">
    <worksheetSource ref="F13:G41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Dimali"/>
  </r>
  <r>
    <x v="0"/>
    <s v="Ylli"/>
  </r>
  <r>
    <x v="0"/>
    <s v="Start"/>
  </r>
  <r>
    <x v="0"/>
    <s v="Galaktika shpk"/>
  </r>
  <r>
    <x v="0"/>
    <s v="Haxhijaha shpk"/>
  </r>
  <r>
    <x v="0"/>
    <s v="Valezimi"/>
  </r>
  <r>
    <x v="0"/>
    <s v="Getoari"/>
  </r>
  <r>
    <x v="0"/>
    <s v="Haxhijaha shpk"/>
  </r>
  <r>
    <x v="0"/>
    <s v="Vlera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tabSelected="1" topLeftCell="A4" zoomScale="122" zoomScaleNormal="122" workbookViewId="0">
      <selection activeCell="G23" sqref="G23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67</v>
      </c>
      <c r="B11" s="7"/>
      <c r="C11" s="7"/>
      <c r="D11" s="34" t="s">
        <v>25</v>
      </c>
      <c r="E11" s="65" t="s">
        <v>68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85</v>
      </c>
      <c r="C14" s="35">
        <v>115924</v>
      </c>
      <c r="D14" s="35" t="s">
        <v>36</v>
      </c>
      <c r="E14" s="35" t="s">
        <v>65</v>
      </c>
      <c r="F14" s="35"/>
      <c r="G14" s="53" t="s">
        <v>84</v>
      </c>
      <c r="H14" s="36">
        <v>0.5625</v>
      </c>
      <c r="I14" s="35"/>
      <c r="J14" s="35"/>
      <c r="K14" s="39" t="str">
        <f t="shared" ref="K14:K40" si="0">$E$11</f>
        <v>30.07.19</v>
      </c>
    </row>
    <row r="15" spans="1:11" s="4" customFormat="1" ht="24" customHeight="1" x14ac:dyDescent="0.2">
      <c r="A15" s="35">
        <v>2</v>
      </c>
      <c r="B15" s="60" t="s">
        <v>82</v>
      </c>
      <c r="C15" s="35">
        <v>115674</v>
      </c>
      <c r="D15" s="35" t="s">
        <v>36</v>
      </c>
      <c r="E15" s="35" t="s">
        <v>65</v>
      </c>
      <c r="F15" s="35"/>
      <c r="G15" s="62" t="s">
        <v>83</v>
      </c>
      <c r="H15" s="36">
        <v>0.5625</v>
      </c>
      <c r="I15" s="35"/>
      <c r="J15" s="35"/>
      <c r="K15" s="39" t="str">
        <f t="shared" si="0"/>
        <v>30.07.19</v>
      </c>
    </row>
    <row r="16" spans="1:11" s="4" customFormat="1" ht="24" customHeight="1" x14ac:dyDescent="0.2">
      <c r="A16" s="35">
        <v>3</v>
      </c>
      <c r="B16" s="60" t="s">
        <v>80</v>
      </c>
      <c r="C16" s="4">
        <v>112516</v>
      </c>
      <c r="D16" s="35" t="s">
        <v>37</v>
      </c>
      <c r="E16" s="35" t="s">
        <v>65</v>
      </c>
      <c r="F16" s="35"/>
      <c r="G16" s="53" t="s">
        <v>81</v>
      </c>
      <c r="H16" s="36">
        <v>0.58333333333333337</v>
      </c>
      <c r="I16" s="35"/>
      <c r="J16" s="35"/>
      <c r="K16" s="39" t="str">
        <f t="shared" si="0"/>
        <v>30.07.19</v>
      </c>
    </row>
    <row r="17" spans="1:11" s="4" customFormat="1" ht="24" customHeight="1" x14ac:dyDescent="0.2">
      <c r="A17" s="35">
        <v>4</v>
      </c>
      <c r="B17" s="60" t="s">
        <v>78</v>
      </c>
      <c r="C17" s="35">
        <v>104903</v>
      </c>
      <c r="D17" s="35" t="s">
        <v>36</v>
      </c>
      <c r="E17" s="35" t="s">
        <v>65</v>
      </c>
      <c r="F17" s="35"/>
      <c r="G17" s="53" t="s">
        <v>79</v>
      </c>
      <c r="H17" s="36">
        <v>0.58333333333333337</v>
      </c>
      <c r="I17" s="35"/>
      <c r="J17" s="35"/>
      <c r="K17" s="39" t="str">
        <f t="shared" si="0"/>
        <v>30.07.19</v>
      </c>
    </row>
    <row r="18" spans="1:11" s="4" customFormat="1" ht="24" customHeight="1" x14ac:dyDescent="0.2">
      <c r="A18" s="35">
        <v>5</v>
      </c>
      <c r="B18" s="60" t="s">
        <v>77</v>
      </c>
      <c r="C18" s="35">
        <v>113797</v>
      </c>
      <c r="D18" s="35" t="s">
        <v>36</v>
      </c>
      <c r="E18" s="35" t="s">
        <v>65</v>
      </c>
      <c r="F18" s="35"/>
      <c r="G18" s="53" t="s">
        <v>71</v>
      </c>
      <c r="H18" s="36">
        <v>0.58333333333333337</v>
      </c>
      <c r="I18" s="35"/>
      <c r="J18" s="35"/>
      <c r="K18" s="39" t="str">
        <f t="shared" si="0"/>
        <v>30.07.19</v>
      </c>
    </row>
    <row r="19" spans="1:11" s="4" customFormat="1" ht="24" customHeight="1" x14ac:dyDescent="0.2">
      <c r="A19" s="35">
        <v>6</v>
      </c>
      <c r="B19" s="60" t="s">
        <v>75</v>
      </c>
      <c r="C19" s="35">
        <v>115661</v>
      </c>
      <c r="D19" s="35" t="s">
        <v>36</v>
      </c>
      <c r="E19" s="35" t="s">
        <v>65</v>
      </c>
      <c r="F19" s="35"/>
      <c r="G19" s="53" t="s">
        <v>76</v>
      </c>
      <c r="H19" s="36">
        <v>0.58333333333333337</v>
      </c>
      <c r="I19" s="35"/>
      <c r="J19" s="35"/>
      <c r="K19" s="39" t="str">
        <f t="shared" si="0"/>
        <v>30.07.19</v>
      </c>
    </row>
    <row r="20" spans="1:11" s="4" customFormat="1" ht="24" customHeight="1" x14ac:dyDescent="0.2">
      <c r="A20" s="35">
        <v>7</v>
      </c>
      <c r="B20" s="60" t="s">
        <v>73</v>
      </c>
      <c r="C20" s="35">
        <v>113605</v>
      </c>
      <c r="D20" s="35" t="s">
        <v>37</v>
      </c>
      <c r="E20" s="35" t="s">
        <v>65</v>
      </c>
      <c r="F20" s="35"/>
      <c r="G20" s="53" t="s">
        <v>74</v>
      </c>
      <c r="H20" s="36">
        <v>0.60416666666666696</v>
      </c>
      <c r="I20" s="35"/>
      <c r="J20" s="35"/>
      <c r="K20" s="39" t="str">
        <f t="shared" si="0"/>
        <v>30.07.19</v>
      </c>
    </row>
    <row r="21" spans="1:11" s="4" customFormat="1" ht="24" customHeight="1" x14ac:dyDescent="0.2">
      <c r="A21" s="35">
        <v>8</v>
      </c>
      <c r="B21" s="60" t="s">
        <v>72</v>
      </c>
      <c r="C21" s="35">
        <v>114026</v>
      </c>
      <c r="D21" s="35" t="s">
        <v>37</v>
      </c>
      <c r="E21" s="35" t="s">
        <v>65</v>
      </c>
      <c r="F21" s="35"/>
      <c r="G21" s="61" t="s">
        <v>71</v>
      </c>
      <c r="H21" s="36">
        <v>0.60416666666666663</v>
      </c>
      <c r="I21" s="35"/>
      <c r="J21" s="35"/>
      <c r="K21" s="39" t="str">
        <f t="shared" si="0"/>
        <v>30.07.19</v>
      </c>
    </row>
    <row r="22" spans="1:11" s="4" customFormat="1" ht="24" customHeight="1" x14ac:dyDescent="0.2">
      <c r="A22" s="35">
        <v>9</v>
      </c>
      <c r="B22" s="60" t="s">
        <v>69</v>
      </c>
      <c r="C22" s="35">
        <v>115838</v>
      </c>
      <c r="D22" s="35" t="s">
        <v>36</v>
      </c>
      <c r="E22" s="35" t="s">
        <v>65</v>
      </c>
      <c r="F22" s="35"/>
      <c r="G22" s="53" t="s">
        <v>70</v>
      </c>
      <c r="H22" s="36">
        <v>0.60416666666666663</v>
      </c>
      <c r="I22" s="35"/>
      <c r="J22" s="35"/>
      <c r="K22" s="39" t="str">
        <f t="shared" si="0"/>
        <v>30.07.19</v>
      </c>
    </row>
    <row r="23" spans="1:11" s="4" customFormat="1" ht="24" customHeight="1" x14ac:dyDescent="0.2">
      <c r="A23" s="35">
        <v>10</v>
      </c>
      <c r="B23" s="60" t="s">
        <v>86</v>
      </c>
      <c r="C23" s="35">
        <v>115731</v>
      </c>
      <c r="D23" s="35" t="s">
        <v>37</v>
      </c>
      <c r="E23" s="35" t="s">
        <v>65</v>
      </c>
      <c r="F23" s="35"/>
      <c r="G23" s="53" t="s">
        <v>74</v>
      </c>
      <c r="H23" s="36">
        <v>0.60416666666666663</v>
      </c>
      <c r="I23" s="35"/>
      <c r="J23" s="35"/>
      <c r="K23" s="39" t="str">
        <f t="shared" si="0"/>
        <v>30.07.19</v>
      </c>
    </row>
    <row r="24" spans="1:11" s="4" customFormat="1" ht="24" customHeight="1" x14ac:dyDescent="0.2">
      <c r="A24" s="35">
        <v>11</v>
      </c>
      <c r="B24" s="60"/>
      <c r="C24" s="35"/>
      <c r="D24" s="35"/>
      <c r="E24" s="35" t="s">
        <v>65</v>
      </c>
      <c r="F24" s="35"/>
      <c r="G24" s="53"/>
      <c r="H24" s="36">
        <v>0.58333333333333337</v>
      </c>
      <c r="I24" s="35"/>
      <c r="J24" s="35"/>
      <c r="K24" s="39" t="str">
        <f t="shared" si="0"/>
        <v>30.07.19</v>
      </c>
    </row>
    <row r="25" spans="1:11" s="4" customFormat="1" ht="24" customHeight="1" x14ac:dyDescent="0.2">
      <c r="A25" s="35">
        <v>12</v>
      </c>
      <c r="B25" s="60"/>
      <c r="C25" s="35"/>
      <c r="D25" s="35"/>
      <c r="E25" s="35" t="s">
        <v>65</v>
      </c>
      <c r="F25" s="35"/>
      <c r="G25" s="53"/>
      <c r="H25" s="36">
        <v>0.58333333333333337</v>
      </c>
      <c r="I25" s="35"/>
      <c r="J25" s="35"/>
      <c r="K25" s="39" t="str">
        <f t="shared" si="0"/>
        <v>30.07.19</v>
      </c>
    </row>
    <row r="26" spans="1:11" s="4" customFormat="1" ht="24" customHeight="1" x14ac:dyDescent="0.2">
      <c r="A26" s="35">
        <v>13</v>
      </c>
      <c r="B26" s="60"/>
      <c r="C26" s="35"/>
      <c r="D26" s="35"/>
      <c r="E26" s="35" t="s">
        <v>65</v>
      </c>
      <c r="F26" s="35"/>
      <c r="G26" s="53"/>
      <c r="H26" s="36">
        <v>0.58333333333333337</v>
      </c>
      <c r="I26" s="35"/>
      <c r="J26" s="35"/>
      <c r="K26" s="39" t="str">
        <f t="shared" si="0"/>
        <v>30.07.19</v>
      </c>
    </row>
    <row r="27" spans="1:11" s="4" customFormat="1" ht="24" customHeight="1" x14ac:dyDescent="0.2">
      <c r="A27" s="35">
        <v>14</v>
      </c>
      <c r="B27" s="60"/>
      <c r="C27" s="35"/>
      <c r="D27" s="35"/>
      <c r="E27" s="35" t="s">
        <v>65</v>
      </c>
      <c r="F27" s="35"/>
      <c r="G27" s="53"/>
      <c r="H27" s="36">
        <v>0.58333333333333337</v>
      </c>
      <c r="I27" s="35"/>
      <c r="J27" s="35"/>
      <c r="K27" s="39" t="str">
        <f t="shared" si="0"/>
        <v>30.07.19</v>
      </c>
    </row>
    <row r="28" spans="1:11" s="4" customFormat="1" ht="24" customHeight="1" x14ac:dyDescent="0.2">
      <c r="A28" s="35">
        <v>15</v>
      </c>
      <c r="B28" s="60"/>
      <c r="C28" s="35"/>
      <c r="D28" s="35"/>
      <c r="E28" s="35" t="s">
        <v>65</v>
      </c>
      <c r="F28" s="35"/>
      <c r="G28" s="53"/>
      <c r="H28" s="36">
        <v>0.58333333333333337</v>
      </c>
      <c r="I28" s="35"/>
      <c r="J28" s="35"/>
      <c r="K28" s="39" t="str">
        <f t="shared" si="0"/>
        <v>30.07.19</v>
      </c>
    </row>
    <row r="29" spans="1:11" s="4" customFormat="1" ht="24" customHeight="1" x14ac:dyDescent="0.2">
      <c r="A29" s="35">
        <v>16</v>
      </c>
      <c r="B29" s="60"/>
      <c r="C29" s="35"/>
      <c r="D29" s="35"/>
      <c r="E29" s="35" t="s">
        <v>65</v>
      </c>
      <c r="F29" s="35"/>
      <c r="G29" s="53"/>
      <c r="H29" s="36">
        <v>0.60416666666666663</v>
      </c>
      <c r="I29" s="35"/>
      <c r="J29" s="35"/>
      <c r="K29" s="39" t="str">
        <f t="shared" si="0"/>
        <v>30.07.19</v>
      </c>
    </row>
    <row r="30" spans="1:11" s="4" customFormat="1" ht="24" customHeight="1" x14ac:dyDescent="0.2">
      <c r="A30" s="35">
        <v>17</v>
      </c>
      <c r="B30" s="60"/>
      <c r="C30" s="35"/>
      <c r="D30" s="35"/>
      <c r="E30" s="35" t="s">
        <v>65</v>
      </c>
      <c r="F30" s="35"/>
      <c r="G30" s="53"/>
      <c r="H30" s="36">
        <v>0.60416666666666663</v>
      </c>
      <c r="I30" s="35"/>
      <c r="J30" s="35"/>
      <c r="K30" s="39" t="str">
        <f t="shared" si="0"/>
        <v>30.07.19</v>
      </c>
    </row>
    <row r="31" spans="1:11" s="4" customFormat="1" ht="24" customHeight="1" x14ac:dyDescent="0.2">
      <c r="A31" s="35">
        <v>18</v>
      </c>
      <c r="B31" s="60"/>
      <c r="C31" s="35"/>
      <c r="D31" s="35"/>
      <c r="E31" s="35" t="s">
        <v>65</v>
      </c>
      <c r="F31" s="35"/>
      <c r="G31" s="53"/>
      <c r="H31" s="36">
        <v>0.60416666666666663</v>
      </c>
      <c r="I31" s="35"/>
      <c r="J31" s="35"/>
      <c r="K31" s="39" t="str">
        <f t="shared" si="0"/>
        <v>30.07.19</v>
      </c>
    </row>
    <row r="32" spans="1:11" s="4" customFormat="1" ht="24" customHeight="1" x14ac:dyDescent="0.2">
      <c r="A32" s="35">
        <v>19</v>
      </c>
      <c r="B32" s="60"/>
      <c r="C32" s="35"/>
      <c r="D32" s="35"/>
      <c r="E32" s="35" t="s">
        <v>65</v>
      </c>
      <c r="F32" s="35"/>
      <c r="G32" s="53"/>
      <c r="H32" s="36">
        <v>0.60416666666666663</v>
      </c>
      <c r="I32" s="35"/>
      <c r="J32" s="35"/>
      <c r="K32" s="39" t="str">
        <f t="shared" si="0"/>
        <v>30.07.19</v>
      </c>
    </row>
    <row r="33" spans="1:11" s="4" customFormat="1" ht="24" customHeight="1" x14ac:dyDescent="0.2">
      <c r="A33" s="35">
        <v>20</v>
      </c>
      <c r="B33" s="60"/>
      <c r="C33" s="35"/>
      <c r="D33" s="35"/>
      <c r="E33" s="35" t="s">
        <v>65</v>
      </c>
      <c r="F33" s="35"/>
      <c r="G33" s="53"/>
      <c r="H33" s="36">
        <v>0.60416666666666663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/>
      <c r="C34" s="35"/>
      <c r="D34" s="35"/>
      <c r="E34" s="35" t="s">
        <v>65</v>
      </c>
      <c r="F34" s="35"/>
      <c r="G34" s="53"/>
      <c r="H34" s="36">
        <v>0.60416666666666663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/>
      <c r="C35" s="35"/>
      <c r="D35" s="35"/>
      <c r="E35" s="35" t="s">
        <v>65</v>
      </c>
      <c r="F35" s="35"/>
      <c r="G35" s="53"/>
      <c r="H35" s="36">
        <v>0.60416666666666663</v>
      </c>
      <c r="I35" s="35"/>
      <c r="J35" s="35"/>
      <c r="K35" s="39" t="str">
        <f t="shared" si="0"/>
        <v>30.07.19</v>
      </c>
    </row>
    <row r="36" spans="1:11" s="4" customFormat="1" ht="24" customHeight="1" x14ac:dyDescent="0.2">
      <c r="A36" s="35">
        <v>23</v>
      </c>
      <c r="B36" s="60"/>
      <c r="C36" s="35"/>
      <c r="D36" s="35"/>
      <c r="E36" s="35" t="s">
        <v>65</v>
      </c>
      <c r="F36" s="35"/>
      <c r="G36" s="53"/>
      <c r="H36" s="36">
        <v>0.60416666666666663</v>
      </c>
      <c r="I36" s="35"/>
      <c r="J36" s="35"/>
      <c r="K36" s="39"/>
    </row>
    <row r="37" spans="1:11" s="4" customFormat="1" ht="24" customHeight="1" x14ac:dyDescent="0.2">
      <c r="A37" s="35">
        <v>24</v>
      </c>
      <c r="B37" s="60"/>
      <c r="C37" s="35"/>
      <c r="D37" s="35"/>
      <c r="E37" s="35" t="s">
        <v>65</v>
      </c>
      <c r="F37" s="35"/>
      <c r="G37" s="53"/>
      <c r="H37" s="36">
        <v>0.60416666666666663</v>
      </c>
      <c r="I37" s="35"/>
      <c r="J37" s="35"/>
      <c r="K37" s="39" t="str">
        <f t="shared" si="0"/>
        <v>30.07.19</v>
      </c>
    </row>
    <row r="38" spans="1:11" s="4" customFormat="1" ht="24" customHeight="1" x14ac:dyDescent="0.2">
      <c r="A38" s="35">
        <v>25</v>
      </c>
      <c r="B38" s="60"/>
      <c r="C38" s="35"/>
      <c r="D38" s="35"/>
      <c r="E38" s="35" t="s">
        <v>65</v>
      </c>
      <c r="F38" s="35"/>
      <c r="G38" s="53"/>
      <c r="H38" s="36">
        <v>0.60416666666666663</v>
      </c>
      <c r="I38" s="35"/>
      <c r="J38" s="35"/>
      <c r="K38" s="39"/>
    </row>
    <row r="39" spans="1:11" s="4" customFormat="1" ht="24" customHeight="1" x14ac:dyDescent="0.2">
      <c r="A39" s="35">
        <v>26</v>
      </c>
      <c r="B39" s="60"/>
      <c r="C39" s="35"/>
      <c r="D39" s="35"/>
      <c r="E39" s="35" t="s">
        <v>65</v>
      </c>
      <c r="F39" s="35"/>
      <c r="G39" s="53"/>
      <c r="H39" s="36">
        <v>0.60416666666666663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/>
      <c r="C40" s="35"/>
      <c r="D40" s="35"/>
      <c r="E40" s="35" t="s">
        <v>65</v>
      </c>
      <c r="F40" s="35"/>
      <c r="G40" s="53"/>
      <c r="H40" s="36">
        <v>0.60416666666666663</v>
      </c>
      <c r="I40" s="35"/>
      <c r="J40" s="35"/>
      <c r="K40" s="39" t="str">
        <f t="shared" si="0"/>
        <v>30.07.19</v>
      </c>
    </row>
    <row r="41" spans="1:11" s="4" customFormat="1" ht="24" customHeight="1" thickBo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9"/>
    </row>
    <row r="42" spans="1:11" s="4" customFormat="1" ht="24" customHeight="1" thickBot="1" x14ac:dyDescent="0.25">
      <c r="A42" s="56" t="s">
        <v>21</v>
      </c>
      <c r="B42" s="57"/>
      <c r="C42" s="58"/>
      <c r="D42" s="59"/>
      <c r="E42" s="57" t="s">
        <v>10</v>
      </c>
      <c r="F42" s="58"/>
      <c r="G42" s="31"/>
      <c r="H42" s="71" t="s">
        <v>62</v>
      </c>
      <c r="I42" s="72"/>
      <c r="J42" s="73"/>
    </row>
    <row r="43" spans="1:11" ht="24" customHeight="1" thickBot="1" x14ac:dyDescent="0.25">
      <c r="A43" s="16">
        <v>1</v>
      </c>
      <c r="B43" s="46">
        <f>Sheet2!A6</f>
        <v>0</v>
      </c>
      <c r="C43" s="19"/>
      <c r="D43" s="24"/>
      <c r="E43" s="14"/>
      <c r="F43" s="25"/>
      <c r="H43" s="63" t="s">
        <v>63</v>
      </c>
      <c r="I43" s="64"/>
      <c r="J43" s="50">
        <f>Sheet2!$D$17</f>
        <v>0</v>
      </c>
    </row>
    <row r="44" spans="1:11" ht="24" customHeight="1" thickBot="1" x14ac:dyDescent="0.25">
      <c r="A44" s="17">
        <v>2</v>
      </c>
      <c r="B44" s="47">
        <f>Sheet2!A7</f>
        <v>0</v>
      </c>
      <c r="C44" s="20"/>
      <c r="D44" s="26"/>
      <c r="E44" s="13"/>
      <c r="F44" s="22"/>
      <c r="H44" s="33" t="s">
        <v>17</v>
      </c>
      <c r="I44" s="32"/>
      <c r="J44" s="50">
        <f>Sheet2!$F$17</f>
        <v>0</v>
      </c>
    </row>
    <row r="45" spans="1:11" ht="24" customHeight="1" thickBot="1" x14ac:dyDescent="0.25">
      <c r="A45" s="17">
        <v>3</v>
      </c>
      <c r="B45" s="47">
        <f>Sheet2!A8</f>
        <v>0</v>
      </c>
      <c r="C45" s="20"/>
      <c r="D45" s="26"/>
      <c r="E45" s="13"/>
      <c r="F45" s="22"/>
      <c r="H45" s="33" t="s">
        <v>18</v>
      </c>
      <c r="I45" s="29"/>
      <c r="J45" s="51">
        <f>Sheet2!$G$17</f>
        <v>0</v>
      </c>
    </row>
    <row r="46" spans="1:11" ht="24" customHeight="1" thickBot="1" x14ac:dyDescent="0.25">
      <c r="A46" s="17">
        <v>4</v>
      </c>
      <c r="B46" s="47">
        <f>Sheet2!A9</f>
        <v>0</v>
      </c>
      <c r="C46" s="20"/>
      <c r="D46" s="26"/>
      <c r="E46" s="13"/>
      <c r="F46" s="22"/>
      <c r="H46" s="33" t="s">
        <v>19</v>
      </c>
      <c r="I46" s="29"/>
      <c r="J46" s="52">
        <f>Sheet2!$E$17</f>
        <v>0</v>
      </c>
    </row>
    <row r="47" spans="1:11" ht="24" customHeight="1" thickBot="1" x14ac:dyDescent="0.3">
      <c r="A47" s="17">
        <v>5</v>
      </c>
      <c r="B47" s="47">
        <f>Sheet2!A10</f>
        <v>0</v>
      </c>
      <c r="C47" s="21"/>
      <c r="D47" s="26"/>
      <c r="E47" s="13"/>
      <c r="F47" s="21"/>
      <c r="H47" s="33" t="s">
        <v>20</v>
      </c>
      <c r="I47" s="29"/>
      <c r="J47" s="49" t="e">
        <f>J44/(J43-J46)</f>
        <v>#DIV/0!</v>
      </c>
    </row>
    <row r="48" spans="1:11" s="3" customFormat="1" ht="24" customHeight="1" thickBot="1" x14ac:dyDescent="0.3">
      <c r="A48" s="18">
        <v>6</v>
      </c>
      <c r="B48" s="48">
        <f>Sheet2!A11</f>
        <v>0</v>
      </c>
      <c r="C48" s="23"/>
      <c r="D48" s="27"/>
      <c r="E48" s="15"/>
      <c r="F48" s="28"/>
    </row>
    <row r="49" spans="1:10" ht="15" x14ac:dyDescent="0.2">
      <c r="A49" s="6"/>
      <c r="B49" s="1"/>
      <c r="C49" s="1"/>
      <c r="D49" s="1"/>
      <c r="E49" s="1"/>
      <c r="F49" s="1"/>
      <c r="G49" s="1"/>
      <c r="I49" s="1"/>
      <c r="J49" s="1"/>
    </row>
    <row r="50" spans="1:10" ht="15" x14ac:dyDescent="0.2">
      <c r="A50" s="6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6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6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U102" s="38" t="s">
        <v>28</v>
      </c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U103" s="38" t="s">
        <v>29</v>
      </c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U104" s="38" t="s">
        <v>30</v>
      </c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31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32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33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34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35</v>
      </c>
    </row>
    <row r="110" spans="1:21" x14ac:dyDescent="0.2">
      <c r="U110" s="38"/>
    </row>
    <row r="111" spans="1:21" x14ac:dyDescent="0.2">
      <c r="U111" s="38" t="s">
        <v>36</v>
      </c>
    </row>
    <row r="112" spans="1:21" x14ac:dyDescent="0.2">
      <c r="U112" s="38" t="s">
        <v>37</v>
      </c>
    </row>
    <row r="113" spans="21:21" x14ac:dyDescent="0.2">
      <c r="U113" s="38" t="s">
        <v>38</v>
      </c>
    </row>
    <row r="114" spans="21:21" x14ac:dyDescent="0.2">
      <c r="U114" s="38" t="s">
        <v>39</v>
      </c>
    </row>
    <row r="115" spans="21:21" x14ac:dyDescent="0.2">
      <c r="U115" s="38" t="s">
        <v>40</v>
      </c>
    </row>
    <row r="116" spans="21:21" x14ac:dyDescent="0.2">
      <c r="U116" s="38" t="s">
        <v>41</v>
      </c>
    </row>
    <row r="117" spans="21:21" x14ac:dyDescent="0.2">
      <c r="U117" s="38" t="s">
        <v>42</v>
      </c>
    </row>
    <row r="118" spans="21:21" x14ac:dyDescent="0.2">
      <c r="U118" s="38" t="s">
        <v>43</v>
      </c>
    </row>
    <row r="119" spans="21:21" x14ac:dyDescent="0.2">
      <c r="U119" s="38" t="s">
        <v>44</v>
      </c>
    </row>
    <row r="120" spans="21:21" x14ac:dyDescent="0.2">
      <c r="U120" s="38" t="s">
        <v>45</v>
      </c>
    </row>
    <row r="121" spans="21:21" x14ac:dyDescent="0.2">
      <c r="U121" s="38" t="s">
        <v>46</v>
      </c>
    </row>
    <row r="122" spans="21:21" x14ac:dyDescent="0.2">
      <c r="U122" s="38" t="s">
        <v>47</v>
      </c>
    </row>
    <row r="123" spans="21:21" x14ac:dyDescent="0.2">
      <c r="U123" s="38" t="s">
        <v>48</v>
      </c>
    </row>
    <row r="124" spans="21:21" x14ac:dyDescent="0.2">
      <c r="U124" s="38" t="s">
        <v>49</v>
      </c>
    </row>
    <row r="125" spans="21:21" x14ac:dyDescent="0.2">
      <c r="U125" s="38" t="s">
        <v>50</v>
      </c>
    </row>
    <row r="126" spans="21:21" x14ac:dyDescent="0.2">
      <c r="U126" s="38" t="s">
        <v>51</v>
      </c>
    </row>
    <row r="127" spans="21:21" x14ac:dyDescent="0.2">
      <c r="U127" s="38" t="s">
        <v>52</v>
      </c>
    </row>
    <row r="128" spans="21:21" x14ac:dyDescent="0.2">
      <c r="U128" s="38" t="s">
        <v>53</v>
      </c>
    </row>
    <row r="129" spans="21:21" x14ac:dyDescent="0.2">
      <c r="U129" s="38" t="s">
        <v>54</v>
      </c>
    </row>
    <row r="130" spans="21:21" x14ac:dyDescent="0.2">
      <c r="U130" s="38" t="s">
        <v>55</v>
      </c>
    </row>
    <row r="131" spans="21:21" x14ac:dyDescent="0.2">
      <c r="U131" s="38" t="s">
        <v>56</v>
      </c>
    </row>
  </sheetData>
  <sheetProtection insertRows="0" deleteRows="0"/>
  <mergeCells count="8">
    <mergeCell ref="H43:I43"/>
    <mergeCell ref="E11:F11"/>
    <mergeCell ref="A5:J5"/>
    <mergeCell ref="A6:J6"/>
    <mergeCell ref="A7:J7"/>
    <mergeCell ref="A8:J8"/>
    <mergeCell ref="A9:J9"/>
    <mergeCell ref="H42:J42"/>
  </mergeCells>
  <phoneticPr fontId="0" type="noConversion"/>
  <conditionalFormatting sqref="I14:J41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40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1">
      <formula1>$U$111:$U$131</formula1>
    </dataValidation>
    <dataValidation type="list" allowBlank="1" showInputMessage="1" showErrorMessage="1" sqref="I14:J41">
      <formula1>$U$102:$U$109</formula1>
    </dataValidation>
  </dataValidations>
  <pageMargins left="0.25" right="0.25" top="0.75" bottom="0" header="0.31496062992126" footer="0.31496062992126"/>
  <pageSetup paperSize="9" scale="7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COUNTIFS(T.Praktikë!D14:D41,"&gt;l",T.Praktikë!F14:F41,A5)</f>
        <v>0</v>
      </c>
      <c r="D5" s="5">
        <f>COUNTIF(T.Praktikë!F13:F41,A5)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COUNTIFS(T.Praktikë!D14:D41,"&gt;l",T.Praktikë!F14:F41,A6)</f>
        <v>0</v>
      </c>
      <c r="D6" s="5">
        <f>COUNTIF(T.Praktikë!F13:F41,A6)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COUNTIFS(T.Praktikë!D14:D41,"&gt;l",T.Praktikë!F14:F41,A7)</f>
        <v>0</v>
      </c>
      <c r="D7" s="5">
        <f>COUNTIF(T.Praktikë!F13:F41,A7)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COUNTIFS(T.Praktikë!D14:D41,"&gt;l",T.Praktikë!F14:F41,A8)</f>
        <v>0</v>
      </c>
      <c r="D8" s="5">
        <f>COUNTIF(T.Praktikë!F13:F41,A8)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COUNTIFS(T.Praktikë!D14:D41,"&gt;l",T.Praktikë!F14:F41,A9)</f>
        <v>0</v>
      </c>
      <c r="D9" s="5">
        <f>COUNTIF(T.Praktikë!F13:F41,A9)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COUNTIFS(T.Praktikë!D14:D41,"&gt;l",T.Praktikë!F14:F41,A10)</f>
        <v>0</v>
      </c>
      <c r="D10" s="5">
        <f>COUNTIF(T.Praktikë!F13:F41,A10)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COUNTIFS(T.Praktikë!D14:D41,"&gt;l",T.Praktikë!F14:F41,A11)</f>
        <v>0</v>
      </c>
      <c r="D11" s="5">
        <f>COUNTIF(T.Praktikë!F13:F41,A11)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COUNTIFS(T.Praktikë!D14:D41,"&gt;l",T.Praktikë!F14:F41,A12)</f>
        <v>0</v>
      </c>
      <c r="D12" s="5">
        <f>COUNTIF(T.Praktikë!F13:F41,A12)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COUNTIFS(T.Praktikë!D14:D41,"&gt;l",T.Praktikë!F14:F41,A13)</f>
        <v>0</v>
      </c>
      <c r="D13" s="5">
        <f>COUNTIF(T.Praktikë!F13:F41,A13)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COUNTIFS(T.Praktikë!D14:D41,"&gt;l",T.Praktikë!F14:F41,A14)</f>
        <v>0</v>
      </c>
      <c r="D14" s="5">
        <f>COUNTIF(T.Praktikë!F13:F41,A14)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COUNTIFS(T.Praktikë!D14:D41,"&gt;l",T.Praktikë!F14:F41,A15)</f>
        <v>0</v>
      </c>
      <c r="D15" s="5">
        <f>COUNTIF(T.Praktikë!F13:F41,A15)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2019-07-19T13:11:53Z</cp:lastPrinted>
  <dcterms:created xsi:type="dcterms:W3CDTF">2009-03-26T12:47:42Z</dcterms:created>
  <dcterms:modified xsi:type="dcterms:W3CDTF">2019-07-26T11:57:37Z</dcterms:modified>
</cp:coreProperties>
</file>